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T:\CONSTRUCTION PROJECTS\2025 Construction Projects\2nd St N 3rd Ave NE 4th Ave NE-Paving 130\"/>
    </mc:Choice>
  </mc:AlternateContent>
  <xr:revisionPtr revIDLastSave="0" documentId="8_{59981F17-F73A-4A5B-8F30-3DDF9DBC8AB2}" xr6:coauthVersionLast="38" xr6:coauthVersionMax="38" xr10:uidLastSave="{00000000-0000-0000-0000-000000000000}"/>
  <bookViews>
    <workbookView xWindow="0" yWindow="0" windowWidth="28770" windowHeight="19695" xr2:uid="{8C33CB90-10A1-4EF5-BD6C-E59BE70F75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F8" i="1"/>
  <c r="E8" i="1"/>
  <c r="D8" i="1"/>
  <c r="E5" i="1"/>
  <c r="E6" i="1"/>
  <c r="E7" i="1"/>
  <c r="E4" i="1"/>
  <c r="C8" i="1"/>
  <c r="C4" i="1"/>
  <c r="B8" i="1"/>
  <c r="G8" i="1" l="1"/>
</calcChain>
</file>

<file path=xl/sharedStrings.xml><?xml version="1.0" encoding="utf-8"?>
<sst xmlns="http://schemas.openxmlformats.org/spreadsheetml/2006/main" count="11" uniqueCount="11">
  <si>
    <t>Paving, etc.</t>
  </si>
  <si>
    <t>Storm Sewer</t>
  </si>
  <si>
    <t>Water Main</t>
  </si>
  <si>
    <t>Federal Share</t>
  </si>
  <si>
    <t>State (ND DWR)</t>
  </si>
  <si>
    <t>Local Share</t>
  </si>
  <si>
    <t>Total Cost (Const., Eng. &amp; Contingency)</t>
  </si>
  <si>
    <t>Special Assessments</t>
  </si>
  <si>
    <t>Sanitary Sewer</t>
  </si>
  <si>
    <t>Improvement District</t>
  </si>
  <si>
    <t>City Renew &amp; Replacement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</si>
</sst>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i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4" fontId="0" fillId="0" borderId="1" xfId="1" applyFont="1" applyBorder="1"/>
    <xf numFmtId="44" fontId="0" fillId="0" borderId="1" xfId="0" applyNumberFormat="1" applyBorder="1"/>
    <xf numFmtId="44" fontId="2" fillId="0" borderId="0" xfId="1" applyFont="1"/>
    <xf numFmtId="44" fontId="2" fillId="0" borderId="0" xfId="0" applyNumberFormat="1" applyFont="1"/>
    <xf numFmtId="0" fontId="3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E184-A1B0-40C1-BCA6-2229B9B6DC4D}">
  <dimension ref="A3:G11"/>
  <sheetViews>
    <sheetView tabSelected="1" workbookViewId="0">
      <selection activeCell="D16" sqref="D16"/>
    </sheetView>
  </sheetViews>
  <sheetFormatPr defaultRowHeight="14.25"/>
  <cols>
    <col min="1" max="1" width="20.75" customWidth="1"/>
    <col min="2" max="7" width="15.75" customWidth="1"/>
  </cols>
  <sheetData>
    <row r="3" spans="1:7" ht="42.75">
      <c r="A3" s="4" t="s">
        <v>9</v>
      </c>
      <c r="B3" s="3" t="s">
        <v>6</v>
      </c>
      <c r="C3" s="2" t="s">
        <v>3</v>
      </c>
      <c r="D3" s="2" t="s">
        <v>4</v>
      </c>
      <c r="E3" s="2" t="s">
        <v>5</v>
      </c>
      <c r="F3" s="3" t="s">
        <v>7</v>
      </c>
      <c r="G3" s="3" t="s">
        <v>10</v>
      </c>
    </row>
    <row r="4" spans="1:7">
      <c r="A4" s="9" t="s">
        <v>0</v>
      </c>
      <c r="B4" s="5">
        <v>6069700</v>
      </c>
      <c r="C4" s="5">
        <f>2990000+750000-C5</f>
        <v>3180500</v>
      </c>
      <c r="D4" s="5">
        <v>0</v>
      </c>
      <c r="E4" s="5">
        <f>B4-C4-D4</f>
        <v>2889200</v>
      </c>
      <c r="F4" s="5">
        <v>741769.5</v>
      </c>
      <c r="G4" s="6">
        <f>E4-F4</f>
        <v>2147430.5</v>
      </c>
    </row>
    <row r="5" spans="1:7">
      <c r="A5" s="9" t="s">
        <v>1</v>
      </c>
      <c r="B5" s="5">
        <v>1371425</v>
      </c>
      <c r="C5" s="5">
        <v>559500</v>
      </c>
      <c r="D5" s="5">
        <v>0</v>
      </c>
      <c r="E5" s="5">
        <f t="shared" ref="E5:E7" si="0">B5-C5-D5</f>
        <v>811925</v>
      </c>
      <c r="F5" s="5">
        <v>108249.71</v>
      </c>
      <c r="G5" s="6">
        <f t="shared" ref="G5:G7" si="1">E5-F5</f>
        <v>703675.29</v>
      </c>
    </row>
    <row r="6" spans="1:7">
      <c r="A6" s="9" t="s">
        <v>2</v>
      </c>
      <c r="B6" s="5">
        <v>1577425</v>
      </c>
      <c r="C6" s="5">
        <v>0</v>
      </c>
      <c r="D6" s="5">
        <v>987100</v>
      </c>
      <c r="E6" s="5">
        <f t="shared" si="0"/>
        <v>590325</v>
      </c>
      <c r="F6" s="5">
        <v>153999.92000000001</v>
      </c>
      <c r="G6" s="6">
        <f t="shared" si="1"/>
        <v>436325.07999999996</v>
      </c>
    </row>
    <row r="7" spans="1:7">
      <c r="A7" s="9" t="s">
        <v>8</v>
      </c>
      <c r="B7" s="5">
        <v>838950</v>
      </c>
      <c r="C7" s="5">
        <v>0</v>
      </c>
      <c r="D7" s="5">
        <v>0</v>
      </c>
      <c r="E7" s="5">
        <f t="shared" si="0"/>
        <v>838950</v>
      </c>
      <c r="F7" s="5">
        <v>179999.96</v>
      </c>
      <c r="G7" s="6">
        <f t="shared" si="1"/>
        <v>658950.04</v>
      </c>
    </row>
    <row r="8" spans="1:7" ht="15">
      <c r="B8" s="7">
        <f t="shared" ref="B8:G8" si="2">SUM(B4:B7)</f>
        <v>9857500</v>
      </c>
      <c r="C8" s="7">
        <f t="shared" si="2"/>
        <v>3740000</v>
      </c>
      <c r="D8" s="7">
        <f t="shared" si="2"/>
        <v>987100</v>
      </c>
      <c r="E8" s="7">
        <f t="shared" si="2"/>
        <v>5130400</v>
      </c>
      <c r="F8" s="7">
        <f t="shared" si="2"/>
        <v>1184019.0900000001</v>
      </c>
      <c r="G8" s="8">
        <f t="shared" si="2"/>
        <v>3946380.91</v>
      </c>
    </row>
    <row r="9" spans="1:7">
      <c r="B9" s="1"/>
    </row>
    <row r="10" spans="1:7">
      <c r="B10" s="1"/>
    </row>
    <row r="11" spans="1:7">
      <c r="B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Petersen</dc:creator>
  <cp:lastModifiedBy>Brenda Klein</cp:lastModifiedBy>
  <dcterms:created xsi:type="dcterms:W3CDTF">2025-01-09T16:52:21Z</dcterms:created>
  <dcterms:modified xsi:type="dcterms:W3CDTF">2025-01-09T19:39:29Z</dcterms:modified>
</cp:coreProperties>
</file>