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PUBLICATIONS\FO Publications\KY\Charts\"/>
    </mc:Choice>
  </mc:AlternateContent>
  <xr:revisionPtr revIDLastSave="0" documentId="13_ncr:1_{A3F2874B-6E1E-4718-837A-3DD056AF644D}" xr6:coauthVersionLast="45" xr6:coauthVersionMax="45" xr10:uidLastSave="{00000000-0000-0000-0000-000000000000}"/>
  <bookViews>
    <workbookView xWindow="-108" yWindow="-108" windowWidth="23256" windowHeight="12576" xr2:uid="{C40C5ED6-158E-462F-8AE9-0449E9DE6039}"/>
  </bookViews>
  <sheets>
    <sheet name="Kentuck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5" i="1" l="1"/>
  <c r="N38" i="1"/>
  <c r="N35" i="1"/>
  <c r="N34" i="1"/>
  <c r="N33" i="1"/>
  <c r="N32" i="1"/>
  <c r="N31" i="1"/>
  <c r="N30" i="1"/>
  <c r="N29" i="1"/>
  <c r="N28" i="1"/>
  <c r="N27" i="1"/>
  <c r="N26" i="1"/>
  <c r="N24" i="1"/>
  <c r="N22" i="1"/>
  <c r="N21" i="1"/>
  <c r="N20" i="1"/>
  <c r="N19" i="1"/>
  <c r="N18" i="1"/>
  <c r="N17" i="1"/>
  <c r="N16" i="1"/>
  <c r="N15" i="1"/>
  <c r="N14" i="1"/>
  <c r="N13" i="1"/>
  <c r="N12" i="1"/>
  <c r="N11" i="1"/>
  <c r="N10" i="1"/>
  <c r="N9" i="1"/>
  <c r="N8" i="1"/>
  <c r="N6" i="1"/>
</calcChain>
</file>

<file path=xl/sharedStrings.xml><?xml version="1.0" encoding="utf-8"?>
<sst xmlns="http://schemas.openxmlformats.org/spreadsheetml/2006/main" count="109" uniqueCount="49">
  <si>
    <r>
      <rPr>
        <u/>
        <sz val="9"/>
        <color rgb="FF0000FF"/>
        <rFont val="Arial"/>
      </rPr>
      <t>USDA/ERS Farm Income and Wealth Statistics</t>
    </r>
  </si>
  <si>
    <r>
      <rPr>
        <u/>
        <sz val="9"/>
        <color rgb="FF000000"/>
        <rFont val="Arial"/>
      </rPr>
      <t xml:space="preserve">Footnotes
</t>
    </r>
    <r>
      <rPr>
        <sz val="9"/>
        <color rgb="FF000000"/>
        <rFont val="Arial"/>
      </rPr>
      <t xml:space="preserve">Data as of September 1, 2022.
F = Forecast values.
'NA' in a forecast year indicates that insufficient data exists to forecast cash receipts for that commodity, and the amounts are instead included in the aggregate forecast totals. 'NA' in an estimate year indicates that commodity survey data is not available, and the amounts are instead included in either the 'miscellaneous crops' or 'all other animals and products' category. Beginning in 2021, any cash receipts for industrial hemp are included in the 'miscellaneous crops' category.
Values are rounded to the nearest thousand. When 'Real (2022 dollars)' is selected, nominal values are adjusted for inflation using the U.S. Bureau of Economic Analysis Gross Domestic Product Price Index (BEA API series code: A191RG) rebased to 2022 by USDA, Economic Research Service.
</t>
    </r>
  </si>
  <si>
    <r>
      <rPr>
        <sz val="9"/>
        <color rgb="FF000000"/>
        <rFont val="Arial"/>
      </rPr>
      <t>Miscellaneous crops</t>
    </r>
  </si>
  <si>
    <t>NA</t>
  </si>
  <si>
    <r>
      <rPr>
        <sz val="9"/>
        <color rgb="FF000000"/>
        <rFont val="Arial"/>
      </rPr>
      <t>Mushrooms</t>
    </r>
  </si>
  <si>
    <r>
      <rPr>
        <sz val="9"/>
        <color rgb="FF000000"/>
        <rFont val="Arial"/>
      </rPr>
      <t>Floriculture</t>
    </r>
  </si>
  <si>
    <r>
      <rPr>
        <sz val="9"/>
        <color rgb="FF000000"/>
        <rFont val="Arial"/>
      </rPr>
      <t>All other crops</t>
    </r>
  </si>
  <si>
    <r>
      <rPr>
        <sz val="9"/>
        <color rgb="FF000000"/>
        <rFont val="Arial"/>
      </rPr>
      <t>Soybeans</t>
    </r>
  </si>
  <si>
    <r>
      <rPr>
        <sz val="9"/>
        <color rgb="FF000000"/>
        <rFont val="Arial"/>
      </rPr>
      <t>Rapeseed</t>
    </r>
  </si>
  <si>
    <r>
      <rPr>
        <sz val="9"/>
        <color rgb="FF000000"/>
        <rFont val="Arial"/>
      </rPr>
      <t>Miscellaneous oil crops</t>
    </r>
  </si>
  <si>
    <r>
      <rPr>
        <sz val="9"/>
        <color rgb="FF000000"/>
        <rFont val="Arial"/>
      </rPr>
      <t>Oil crops</t>
    </r>
  </si>
  <si>
    <r>
      <rPr>
        <sz val="9"/>
        <color rgb="FF000000"/>
        <rFont val="Arial"/>
      </rPr>
      <t>Tobacco</t>
    </r>
  </si>
  <si>
    <r>
      <rPr>
        <sz val="9"/>
        <color rgb="FF000000"/>
        <rFont val="Arial"/>
      </rPr>
      <t>Hay</t>
    </r>
  </si>
  <si>
    <r>
      <rPr>
        <sz val="9"/>
        <color rgb="FF000000"/>
        <rFont val="Arial"/>
      </rPr>
      <t>Corn</t>
    </r>
  </si>
  <si>
    <r>
      <rPr>
        <sz val="9"/>
        <color rgb="FF000000"/>
        <rFont val="Arial"/>
      </rPr>
      <t>Feed crops</t>
    </r>
  </si>
  <si>
    <r>
      <rPr>
        <sz val="9"/>
        <color rgb="FF000000"/>
        <rFont val="Arial"/>
      </rPr>
      <t>Wheat</t>
    </r>
  </si>
  <si>
    <r>
      <rPr>
        <sz val="9"/>
        <color rgb="FF000000"/>
        <rFont val="Arial"/>
      </rPr>
      <t>Food grains</t>
    </r>
  </si>
  <si>
    <r>
      <rPr>
        <b/>
        <sz val="9"/>
        <color rgb="FFFFFFFF"/>
        <rFont val="Arial"/>
      </rPr>
      <t>Crops</t>
    </r>
  </si>
  <si>
    <t/>
  </si>
  <si>
    <r>
      <rPr>
        <sz val="9"/>
        <color rgb="FF000000"/>
        <rFont val="Arial"/>
      </rPr>
      <t>Wool</t>
    </r>
  </si>
  <si>
    <r>
      <rPr>
        <sz val="9"/>
        <color rgb="FF000000"/>
        <rFont val="Arial"/>
      </rPr>
      <t>Mohair</t>
    </r>
  </si>
  <si>
    <r>
      <rPr>
        <sz val="9"/>
        <color rgb="FF000000"/>
        <rFont val="Arial"/>
      </rPr>
      <t>Honey</t>
    </r>
  </si>
  <si>
    <r>
      <rPr>
        <sz val="9"/>
        <color rgb="FF000000"/>
        <rFont val="Arial"/>
      </rPr>
      <t>Miscellaneous animals and products</t>
    </r>
  </si>
  <si>
    <r>
      <rPr>
        <sz val="9"/>
        <color rgb="FF000000"/>
        <rFont val="Arial"/>
      </rPr>
      <t>Turkeys</t>
    </r>
  </si>
  <si>
    <r>
      <rPr>
        <sz val="9"/>
        <color rgb="FF000000"/>
        <rFont val="Arial"/>
      </rPr>
      <t>Farm chickens</t>
    </r>
  </si>
  <si>
    <r>
      <rPr>
        <sz val="9"/>
        <color rgb="FF000000"/>
        <rFont val="Arial"/>
      </rPr>
      <t>Chicken eggs</t>
    </r>
  </si>
  <si>
    <r>
      <rPr>
        <sz val="9"/>
        <color rgb="FF000000"/>
        <rFont val="Arial"/>
      </rPr>
      <t>Broilers</t>
    </r>
  </si>
  <si>
    <r>
      <rPr>
        <sz val="9"/>
        <color rgb="FF000000"/>
        <rFont val="Arial"/>
      </rPr>
      <t>Poultry and eggs</t>
    </r>
  </si>
  <si>
    <r>
      <rPr>
        <sz val="9"/>
        <color rgb="FF000000"/>
        <rFont val="Arial"/>
      </rPr>
      <t>Dairy products, Milk</t>
    </r>
  </si>
  <si>
    <r>
      <rPr>
        <sz val="9"/>
        <color rgb="FF000000"/>
        <rFont val="Arial"/>
      </rPr>
      <t>Hogs</t>
    </r>
  </si>
  <si>
    <r>
      <rPr>
        <sz val="9"/>
        <color rgb="FF000000"/>
        <rFont val="Arial"/>
      </rPr>
      <t>Cattle and calves</t>
    </r>
  </si>
  <si>
    <r>
      <rPr>
        <sz val="9"/>
        <color rgb="FF000000"/>
        <rFont val="Arial"/>
      </rPr>
      <t>Meat animals</t>
    </r>
  </si>
  <si>
    <r>
      <rPr>
        <b/>
        <sz val="9"/>
        <color rgb="FFFFFFFF"/>
        <rFont val="Arial"/>
      </rPr>
      <t>Animals and products</t>
    </r>
  </si>
  <si>
    <r>
      <rPr>
        <b/>
        <sz val="9"/>
        <color rgb="FFFFFFFF"/>
        <rFont val="Arial"/>
      </rPr>
      <t>All commodities</t>
    </r>
  </si>
  <si>
    <t>$1,000     </t>
  </si>
  <si>
    <t>2021</t>
  </si>
  <si>
    <t>2020</t>
  </si>
  <si>
    <t>2019</t>
  </si>
  <si>
    <t>2018</t>
  </si>
  <si>
    <t>2017</t>
  </si>
  <si>
    <t>2016</t>
  </si>
  <si>
    <t>2015</t>
  </si>
  <si>
    <t>2014</t>
  </si>
  <si>
    <t>2013</t>
  </si>
  <si>
    <t>Kentucky</t>
  </si>
  <si>
    <r>
      <rPr>
        <sz val="9"/>
        <color rgb="FF000000"/>
        <rFont val="Arial"/>
      </rPr>
      <t>Cash receipts by commodity</t>
    </r>
    <r>
      <rPr>
        <sz val="9"/>
        <color rgb="FF000000"/>
        <rFont val="Arial"/>
      </rPr>
      <t xml:space="preserve">, </t>
    </r>
    <r>
      <rPr>
        <sz val="9"/>
        <color rgb="FF000000"/>
        <rFont val="Arial"/>
      </rPr>
      <t xml:space="preserve">2013-2022F
</t>
    </r>
    <r>
      <rPr>
        <sz val="9"/>
        <color rgb="FF000000"/>
        <rFont val="Arial"/>
      </rPr>
      <t>Nominal (current dollars)</t>
    </r>
  </si>
  <si>
    <t>Percent</t>
  </si>
  <si>
    <t xml:space="preserve">2021/2020 </t>
  </si>
  <si>
    <t>Equine and other animals and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</si>
</sst>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0"/>
  </numFmts>
  <fonts count="10">
    <font>
      <sz val="11"/>
      <color rgb="FF000000"/>
      <name val="Calibri"/>
      <family val="2"/>
      <scheme val="minor"/>
    </font>
    <font>
      <sz val="11"/>
      <name val="Calibri"/>
    </font>
    <font>
      <u/>
      <sz val="9"/>
      <color rgb="FF0000FF"/>
      <name val="Arial"/>
    </font>
    <font>
      <u/>
      <sz val="9"/>
      <color rgb="FF000000"/>
      <name val="Arial"/>
    </font>
    <font>
      <sz val="9"/>
      <color rgb="FF000000"/>
      <name val="Arial"/>
    </font>
    <font>
      <b/>
      <sz val="9"/>
      <color rgb="FFFFFFFF"/>
      <name val="Arial"/>
    </font>
    <font>
      <sz val="10"/>
      <color rgb="FF000000"/>
      <name val="Arial"/>
    </font>
    <font>
      <i/>
      <sz val="9"/>
      <color rgb="FF000000"/>
      <name val="Arial"/>
    </font>
    <font>
      <b/>
      <sz val="9"/>
      <color rgb="FFFFFFFF"/>
      <name val="Arial"/>
      <family val="2"/>
    </font>
    <font>
      <sz val="9"/>
      <color rgb="FF000000"/>
      <name val="Arial"/>
      <family val="2"/>
    </font>
  </fonts>
  <fills count="5">
    <fill>
      <patternFill patternType="none"/>
    </fill>
    <fill>
      <patternFill patternType="gray125"/>
    </fill>
    <fill>
      <patternFill patternType="solid">
        <fgColor rgb="FFEDEDCC"/>
        <bgColor rgb="FFEDEDCC"/>
      </patternFill>
    </fill>
    <fill>
      <patternFill patternType="solid">
        <fgColor rgb="FFDAD9C4"/>
        <bgColor rgb="FFDAD9C4"/>
      </patternFill>
    </fill>
    <fill>
      <patternFill patternType="solid">
        <fgColor rgb="FF808074"/>
        <bgColor rgb="FF808074"/>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bottom style="thin">
        <color rgb="FFD3D3D3"/>
      </bottom>
      <diagonal/>
    </border>
    <border>
      <left style="thin">
        <color rgb="FFD3D3D3"/>
      </left>
      <right/>
      <top/>
      <bottom style="thin">
        <color rgb="FFD3D3D3"/>
      </bottom>
      <diagonal/>
    </border>
    <border>
      <left/>
      <right style="thin">
        <color rgb="FFD3D3D3"/>
      </right>
      <top style="thin">
        <color rgb="FFD3D3D3"/>
      </top>
      <bottom/>
      <diagonal/>
    </border>
    <border>
      <left style="thin">
        <color rgb="FFD3D3D3"/>
      </left>
      <right/>
      <top style="thin">
        <color rgb="FFD3D3D3"/>
      </top>
      <bottom style="thin">
        <color rgb="FFD3D3D3"/>
      </bottom>
      <diagonal/>
    </border>
  </borders>
  <cellStyleXfs count="1">
    <xf numFmtId="0" fontId="0" fillId="0" borderId="0"/>
  </cellStyleXfs>
  <cellXfs count="36">
    <xf numFmtId="0" fontId="0" fillId="0" borderId="0" xfId="0"/>
    <xf numFmtId="0" fontId="1" fillId="0" borderId="0" xfId="0" applyFont="1"/>
    <xf numFmtId="0" fontId="1" fillId="0" borderId="0" xfId="0" applyFont="1"/>
    <xf numFmtId="0" fontId="2" fillId="0" borderId="0" xfId="0" applyFont="1" applyAlignment="1">
      <alignment vertical="top" wrapText="1" readingOrder="1"/>
    </xf>
    <xf numFmtId="0" fontId="3" fillId="0" borderId="0" xfId="0" applyFont="1" applyAlignment="1">
      <alignment vertical="top" wrapText="1" readingOrder="1"/>
    </xf>
    <xf numFmtId="164" fontId="4" fillId="0" borderId="1" xfId="0" applyNumberFormat="1" applyFont="1" applyBorder="1" applyAlignment="1">
      <alignmen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4" fontId="4" fillId="0" borderId="1" xfId="0" applyNumberFormat="1" applyFont="1" applyBorder="1" applyAlignment="1">
      <alignment vertical="top" wrapText="1" readingOrder="1"/>
    </xf>
    <xf numFmtId="0" fontId="4" fillId="2" borderId="1" xfId="0" applyFont="1" applyFill="1" applyBorder="1" applyAlignment="1">
      <alignment vertical="top" wrapText="1" indent="1" readingOrder="1"/>
    </xf>
    <xf numFmtId="0" fontId="4" fillId="0" borderId="1" xfId="0" applyFont="1" applyBorder="1" applyAlignment="1">
      <alignment vertical="top" wrapText="1" readingOrder="1"/>
    </xf>
    <xf numFmtId="0" fontId="4" fillId="0" borderId="1" xfId="0" applyFont="1" applyBorder="1" applyAlignment="1">
      <alignment vertical="top" wrapText="1" readingOrder="1"/>
    </xf>
    <xf numFmtId="0" fontId="4" fillId="3" borderId="1" xfId="0" applyFont="1" applyFill="1" applyBorder="1" applyAlignment="1">
      <alignment vertical="top" wrapText="1" readingOrder="1"/>
    </xf>
    <xf numFmtId="0" fontId="4" fillId="2" borderId="1" xfId="0" applyFont="1" applyFill="1" applyBorder="1" applyAlignment="1">
      <alignment vertical="top" wrapText="1" indent="2" readingOrder="1"/>
    </xf>
    <xf numFmtId="0" fontId="5" fillId="4" borderId="1" xfId="0" applyFont="1" applyFill="1" applyBorder="1" applyAlignment="1">
      <alignment vertical="top" wrapText="1" readingOrder="1"/>
    </xf>
    <xf numFmtId="0" fontId="6" fillId="0" borderId="3" xfId="0" applyFont="1" applyBorder="1" applyAlignment="1">
      <alignment vertical="top" wrapText="1" readingOrder="1"/>
    </xf>
    <xf numFmtId="0" fontId="6" fillId="0" borderId="3" xfId="0" applyFont="1" applyBorder="1" applyAlignment="1">
      <alignment vertical="top" wrapText="1" readingOrder="1"/>
    </xf>
    <xf numFmtId="0" fontId="6" fillId="0" borderId="1" xfId="0" applyFont="1" applyBorder="1" applyAlignment="1">
      <alignment vertical="top" wrapText="1" readingOrder="1"/>
    </xf>
    <xf numFmtId="0" fontId="7" fillId="0" borderId="1" xfId="0" applyFont="1" applyBorder="1" applyAlignment="1">
      <alignment horizontal="center" vertical="center" wrapText="1" readingOrder="1"/>
    </xf>
    <xf numFmtId="0" fontId="7" fillId="0" borderId="1" xfId="0" applyFont="1" applyBorder="1" applyAlignment="1">
      <alignment horizontal="center" vertical="center" wrapText="1" readingOrder="1"/>
    </xf>
    <xf numFmtId="0" fontId="1" fillId="0" borderId="4" xfId="0" applyFont="1" applyBorder="1" applyAlignment="1">
      <alignment vertical="top" wrapText="1"/>
    </xf>
    <xf numFmtId="0" fontId="1" fillId="0" borderId="5" xfId="0" applyFont="1" applyBorder="1" applyAlignment="1">
      <alignment vertical="top" wrapText="1"/>
    </xf>
    <xf numFmtId="0" fontId="5" fillId="4" borderId="1" xfId="0" applyFont="1" applyFill="1" applyBorder="1" applyAlignment="1">
      <alignment horizontal="center" vertical="center" wrapText="1" readingOrder="1"/>
    </xf>
    <xf numFmtId="0" fontId="5" fillId="4" borderId="1" xfId="0" applyFont="1" applyFill="1" applyBorder="1" applyAlignment="1">
      <alignment horizontal="center" vertical="center" wrapText="1" readingOrder="1"/>
    </xf>
    <xf numFmtId="0" fontId="1" fillId="0" borderId="6" xfId="0" applyFont="1" applyBorder="1" applyAlignment="1">
      <alignment vertical="top" wrapText="1"/>
    </xf>
    <xf numFmtId="0" fontId="6" fillId="0" borderId="1" xfId="0" applyFont="1" applyBorder="1" applyAlignment="1">
      <alignment horizontal="center" vertical="center" wrapText="1" readingOrder="1"/>
    </xf>
    <xf numFmtId="0" fontId="4" fillId="0" borderId="0" xfId="0" applyFont="1" applyAlignment="1">
      <alignment vertical="top" wrapText="1" readingOrder="1"/>
    </xf>
    <xf numFmtId="1" fontId="4" fillId="0" borderId="1" xfId="0" applyNumberFormat="1" applyFont="1" applyBorder="1" applyAlignment="1">
      <alignment vertical="top" wrapText="1" readingOrder="1"/>
    </xf>
    <xf numFmtId="1" fontId="6" fillId="0" borderId="3" xfId="0" applyNumberFormat="1" applyFont="1" applyBorder="1" applyAlignment="1">
      <alignment vertical="top" wrapText="1" readingOrder="1"/>
    </xf>
    <xf numFmtId="0" fontId="8" fillId="4" borderId="1" xfId="0" applyFont="1" applyFill="1" applyBorder="1" applyAlignment="1">
      <alignment horizontal="center" vertical="center" wrapText="1" readingOrder="1"/>
    </xf>
    <xf numFmtId="0" fontId="9" fillId="2" borderId="1" xfId="0" applyFont="1" applyFill="1" applyBorder="1" applyAlignment="1">
      <alignment vertical="top" wrapText="1" indent="1" readingOrder="1"/>
    </xf>
    <xf numFmtId="164" fontId="4" fillId="0" borderId="7" xfId="0" applyNumberFormat="1" applyFont="1" applyBorder="1" applyAlignment="1">
      <alignment vertical="top" wrapText="1" readingOrder="1"/>
    </xf>
    <xf numFmtId="164" fontId="4" fillId="0" borderId="3" xfId="0" applyNumberFormat="1" applyFont="1" applyBorder="1" applyAlignment="1">
      <alignment vertical="top" wrapText="1" readingOrder="1"/>
    </xf>
    <xf numFmtId="164" fontId="4" fillId="0" borderId="2" xfId="0" applyNumberFormat="1" applyFont="1" applyBorder="1" applyAlignment="1">
      <alignment vertical="top" wrapText="1" readingOrder="1"/>
    </xf>
    <xf numFmtId="0" fontId="4" fillId="3" borderId="7" xfId="0" applyFont="1" applyFill="1" applyBorder="1" applyAlignment="1">
      <alignment vertical="top" wrapText="1" readingOrder="1"/>
    </xf>
    <xf numFmtId="0" fontId="4" fillId="3" borderId="2" xfId="0" applyFont="1" applyFill="1" applyBorder="1" applyAlignment="1">
      <alignmen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rs.usda.gov/data-products/farm-income-and-wealth-statistic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6768-8F47-4A5D-B644-7088F2C15102}">
  <dimension ref="A1:N43"/>
  <sheetViews>
    <sheetView showGridLines="0" tabSelected="1" workbookViewId="0">
      <selection activeCell="R20" sqref="R20"/>
    </sheetView>
  </sheetViews>
  <sheetFormatPr defaultRowHeight="14.4"/>
  <cols>
    <col min="1" max="1" width="0.21875" style="1" customWidth="1"/>
    <col min="2" max="2" width="33.33203125" style="1" customWidth="1"/>
    <col min="3" max="6" width="12.33203125" style="1" customWidth="1"/>
    <col min="7" max="7" width="3.44140625" style="1" customWidth="1"/>
    <col min="8" max="8" width="0.21875" style="1" customWidth="1"/>
    <col min="9" max="9" width="8.77734375" style="1" customWidth="1"/>
    <col min="10" max="14" width="12.33203125" style="1" customWidth="1"/>
    <col min="15" max="15" width="0" style="1" hidden="1" customWidth="1"/>
    <col min="16" max="16384" width="8.88671875" style="1"/>
  </cols>
  <sheetData>
    <row r="1" spans="1:14" ht="30.15" customHeight="1">
      <c r="B1" s="26" t="s">
        <v>45</v>
      </c>
      <c r="C1" s="2"/>
      <c r="D1" s="2"/>
      <c r="E1" s="2"/>
      <c r="F1" s="2"/>
      <c r="G1" s="2"/>
      <c r="H1" s="2"/>
    </row>
    <row r="2" spans="1:14" ht="4.95" customHeight="1"/>
    <row r="3" spans="1:14">
      <c r="A3" s="25" t="s">
        <v>44</v>
      </c>
      <c r="B3" s="24"/>
      <c r="C3" s="22" t="s">
        <v>43</v>
      </c>
      <c r="D3" s="22" t="s">
        <v>42</v>
      </c>
      <c r="E3" s="22" t="s">
        <v>41</v>
      </c>
      <c r="F3" s="22" t="s">
        <v>40</v>
      </c>
      <c r="G3" s="23" t="s">
        <v>39</v>
      </c>
      <c r="H3" s="7"/>
      <c r="I3" s="6"/>
      <c r="J3" s="22" t="s">
        <v>38</v>
      </c>
      <c r="K3" s="22" t="s">
        <v>37</v>
      </c>
      <c r="L3" s="22" t="s">
        <v>36</v>
      </c>
      <c r="M3" s="22" t="s">
        <v>35</v>
      </c>
      <c r="N3" s="29" t="s">
        <v>47</v>
      </c>
    </row>
    <row r="4" spans="1:14">
      <c r="A4" s="21"/>
      <c r="B4" s="20"/>
      <c r="C4" s="18" t="s">
        <v>34</v>
      </c>
      <c r="D4" s="18" t="s">
        <v>34</v>
      </c>
      <c r="E4" s="18" t="s">
        <v>34</v>
      </c>
      <c r="F4" s="18" t="s">
        <v>34</v>
      </c>
      <c r="G4" s="19" t="s">
        <v>34</v>
      </c>
      <c r="H4" s="7"/>
      <c r="I4" s="6"/>
      <c r="J4" s="18" t="s">
        <v>34</v>
      </c>
      <c r="K4" s="18" t="s">
        <v>34</v>
      </c>
      <c r="L4" s="18" t="s">
        <v>34</v>
      </c>
      <c r="M4" s="18" t="s">
        <v>34</v>
      </c>
      <c r="N4" s="18" t="s">
        <v>46</v>
      </c>
    </row>
    <row r="5" spans="1:14">
      <c r="A5" s="17" t="s">
        <v>18</v>
      </c>
      <c r="B5" s="6"/>
      <c r="C5" s="15" t="s">
        <v>18</v>
      </c>
      <c r="D5" s="15" t="s">
        <v>18</v>
      </c>
      <c r="E5" s="15" t="s">
        <v>18</v>
      </c>
      <c r="F5" s="15" t="s">
        <v>18</v>
      </c>
      <c r="G5" s="16" t="s">
        <v>18</v>
      </c>
      <c r="H5" s="7"/>
      <c r="I5" s="7"/>
      <c r="J5" s="15" t="s">
        <v>18</v>
      </c>
      <c r="K5" s="15" t="s">
        <v>18</v>
      </c>
      <c r="L5" s="15" t="s">
        <v>18</v>
      </c>
      <c r="M5" s="15" t="s">
        <v>18</v>
      </c>
      <c r="N5" s="15" t="s">
        <v>18</v>
      </c>
    </row>
    <row r="6" spans="1:14">
      <c r="A6" s="14" t="s">
        <v>33</v>
      </c>
      <c r="B6" s="6"/>
      <c r="C6" s="5">
        <v>6176178</v>
      </c>
      <c r="D6" s="5">
        <v>6458967</v>
      </c>
      <c r="E6" s="5">
        <v>5785099</v>
      </c>
      <c r="F6" s="5">
        <v>5422600</v>
      </c>
      <c r="G6" s="8">
        <v>5569482</v>
      </c>
      <c r="H6" s="7"/>
      <c r="I6" s="6"/>
      <c r="J6" s="5">
        <v>5878891</v>
      </c>
      <c r="K6" s="5">
        <v>5530037</v>
      </c>
      <c r="L6" s="5">
        <v>5217001</v>
      </c>
      <c r="M6" s="5">
        <v>6863667</v>
      </c>
      <c r="N6" s="27">
        <f>(M6/L6)*100</f>
        <v>131.56345954313599</v>
      </c>
    </row>
    <row r="7" spans="1:14">
      <c r="A7" s="17" t="s">
        <v>18</v>
      </c>
      <c r="B7" s="6"/>
      <c r="C7" s="15" t="s">
        <v>18</v>
      </c>
      <c r="D7" s="15" t="s">
        <v>18</v>
      </c>
      <c r="E7" s="15" t="s">
        <v>18</v>
      </c>
      <c r="F7" s="15" t="s">
        <v>18</v>
      </c>
      <c r="G7" s="16" t="s">
        <v>18</v>
      </c>
      <c r="H7" s="7"/>
      <c r="I7" s="7"/>
      <c r="J7" s="15" t="s">
        <v>18</v>
      </c>
      <c r="K7" s="15" t="s">
        <v>18</v>
      </c>
      <c r="L7" s="15" t="s">
        <v>18</v>
      </c>
      <c r="M7" s="15" t="s">
        <v>18</v>
      </c>
      <c r="N7" s="28"/>
    </row>
    <row r="8" spans="1:14">
      <c r="A8" s="14" t="s">
        <v>32</v>
      </c>
      <c r="B8" s="6"/>
      <c r="C8" s="5">
        <v>3364723</v>
      </c>
      <c r="D8" s="5">
        <v>3620034</v>
      </c>
      <c r="E8" s="5">
        <v>3324316</v>
      </c>
      <c r="F8" s="5">
        <v>2922073</v>
      </c>
      <c r="G8" s="8">
        <v>3185578</v>
      </c>
      <c r="H8" s="7"/>
      <c r="I8" s="6"/>
      <c r="J8" s="5">
        <v>3372807</v>
      </c>
      <c r="K8" s="5">
        <v>3154005</v>
      </c>
      <c r="L8" s="5">
        <v>2763805</v>
      </c>
      <c r="M8" s="5">
        <v>3530210</v>
      </c>
      <c r="N8" s="27">
        <f t="shared" ref="N8:N22" si="0">(M8/L8)*100</f>
        <v>127.73006778698208</v>
      </c>
    </row>
    <row r="9" spans="1:14">
      <c r="A9" s="12" t="s">
        <v>31</v>
      </c>
      <c r="B9" s="6"/>
      <c r="C9" s="5">
        <v>963516</v>
      </c>
      <c r="D9" s="5">
        <v>1141386</v>
      </c>
      <c r="E9" s="5">
        <v>1034519</v>
      </c>
      <c r="F9" s="5">
        <v>830263</v>
      </c>
      <c r="G9" s="8">
        <v>858131</v>
      </c>
      <c r="H9" s="7"/>
      <c r="I9" s="6"/>
      <c r="J9" s="5">
        <v>859860</v>
      </c>
      <c r="K9" s="5">
        <v>861556</v>
      </c>
      <c r="L9" s="5">
        <v>856390</v>
      </c>
      <c r="M9" s="5">
        <v>1048795</v>
      </c>
      <c r="N9" s="27">
        <f t="shared" si="0"/>
        <v>122.46698350050795</v>
      </c>
    </row>
    <row r="10" spans="1:14">
      <c r="A10" s="9" t="s">
        <v>30</v>
      </c>
      <c r="B10" s="6"/>
      <c r="C10" s="5">
        <v>841122</v>
      </c>
      <c r="D10" s="5">
        <v>1009232</v>
      </c>
      <c r="E10" s="5">
        <v>927210</v>
      </c>
      <c r="F10" s="5">
        <v>727565</v>
      </c>
      <c r="G10" s="8">
        <v>746532</v>
      </c>
      <c r="H10" s="7"/>
      <c r="I10" s="6"/>
      <c r="J10" s="5">
        <v>740447</v>
      </c>
      <c r="K10" s="5">
        <v>749474</v>
      </c>
      <c r="L10" s="5">
        <v>728636</v>
      </c>
      <c r="M10" s="5">
        <v>878552</v>
      </c>
      <c r="N10" s="27">
        <f t="shared" si="0"/>
        <v>120.57488238297312</v>
      </c>
    </row>
    <row r="11" spans="1:14">
      <c r="A11" s="9" t="s">
        <v>29</v>
      </c>
      <c r="B11" s="6"/>
      <c r="C11" s="5">
        <v>122394</v>
      </c>
      <c r="D11" s="5">
        <v>132154</v>
      </c>
      <c r="E11" s="5">
        <v>107309</v>
      </c>
      <c r="F11" s="5">
        <v>102698</v>
      </c>
      <c r="G11" s="8">
        <v>111599</v>
      </c>
      <c r="H11" s="7"/>
      <c r="I11" s="6"/>
      <c r="J11" s="5">
        <v>119413</v>
      </c>
      <c r="K11" s="5">
        <v>112082</v>
      </c>
      <c r="L11" s="5">
        <v>127754</v>
      </c>
      <c r="M11" s="5">
        <v>170243</v>
      </c>
      <c r="N11" s="27">
        <f t="shared" si="0"/>
        <v>133.25844983327332</v>
      </c>
    </row>
    <row r="12" spans="1:14">
      <c r="A12" s="12" t="s">
        <v>28</v>
      </c>
      <c r="B12" s="6"/>
      <c r="C12" s="5">
        <v>227900</v>
      </c>
      <c r="D12" s="5">
        <v>256194</v>
      </c>
      <c r="E12" s="5">
        <v>201160</v>
      </c>
      <c r="F12" s="5">
        <v>179052</v>
      </c>
      <c r="G12" s="8">
        <v>195615</v>
      </c>
      <c r="H12" s="7"/>
      <c r="I12" s="6"/>
      <c r="J12" s="5">
        <v>175350</v>
      </c>
      <c r="K12" s="5">
        <v>182520</v>
      </c>
      <c r="L12" s="5">
        <v>174284</v>
      </c>
      <c r="M12" s="5">
        <v>173893</v>
      </c>
      <c r="N12" s="27">
        <f t="shared" si="0"/>
        <v>99.775653531018335</v>
      </c>
    </row>
    <row r="13" spans="1:14">
      <c r="A13" s="12" t="s">
        <v>27</v>
      </c>
      <c r="B13" s="6"/>
      <c r="C13" s="5">
        <v>1170664</v>
      </c>
      <c r="D13" s="5">
        <v>1279817</v>
      </c>
      <c r="E13" s="5">
        <v>1180928</v>
      </c>
      <c r="F13" s="5">
        <v>1023623</v>
      </c>
      <c r="G13" s="8">
        <v>1173845</v>
      </c>
      <c r="H13" s="7"/>
      <c r="I13" s="6"/>
      <c r="J13" s="5">
        <v>1279297</v>
      </c>
      <c r="K13" s="5">
        <v>1072581</v>
      </c>
      <c r="L13" s="5">
        <v>862724</v>
      </c>
      <c r="M13" s="5">
        <v>1198949</v>
      </c>
      <c r="N13" s="27">
        <f t="shared" si="0"/>
        <v>138.97248714536747</v>
      </c>
    </row>
    <row r="14" spans="1:14">
      <c r="A14" s="9" t="s">
        <v>26</v>
      </c>
      <c r="B14" s="6"/>
      <c r="C14" s="5">
        <v>1014479</v>
      </c>
      <c r="D14" s="5">
        <v>1098698</v>
      </c>
      <c r="E14" s="5">
        <v>960169</v>
      </c>
      <c r="F14" s="5">
        <v>875600</v>
      </c>
      <c r="G14" s="8">
        <v>1029846</v>
      </c>
      <c r="H14" s="7"/>
      <c r="I14" s="6"/>
      <c r="J14" s="5">
        <v>1102069</v>
      </c>
      <c r="K14" s="5">
        <v>930641</v>
      </c>
      <c r="L14" s="5">
        <v>695773</v>
      </c>
      <c r="M14" s="5">
        <v>1028409</v>
      </c>
      <c r="N14" s="27">
        <f t="shared" si="0"/>
        <v>147.80812132692702</v>
      </c>
    </row>
    <row r="15" spans="1:14">
      <c r="A15" s="9" t="s">
        <v>25</v>
      </c>
      <c r="B15" s="6"/>
      <c r="C15" s="5">
        <v>131974</v>
      </c>
      <c r="D15" s="5">
        <v>154793</v>
      </c>
      <c r="E15" s="5">
        <v>192552</v>
      </c>
      <c r="F15" s="5">
        <v>119458</v>
      </c>
      <c r="G15" s="8">
        <v>122051</v>
      </c>
      <c r="H15" s="7"/>
      <c r="I15" s="6"/>
      <c r="J15" s="5">
        <v>158458</v>
      </c>
      <c r="K15" s="5">
        <v>122464</v>
      </c>
      <c r="L15" s="5">
        <v>145659</v>
      </c>
      <c r="M15" s="5">
        <v>145178</v>
      </c>
      <c r="N15" s="27">
        <f t="shared" si="0"/>
        <v>99.669776670167991</v>
      </c>
    </row>
    <row r="16" spans="1:14">
      <c r="A16" s="9" t="s">
        <v>24</v>
      </c>
      <c r="B16" s="6"/>
      <c r="C16" s="5">
        <v>3000</v>
      </c>
      <c r="D16" s="5">
        <v>3313</v>
      </c>
      <c r="E16" s="5">
        <v>3248</v>
      </c>
      <c r="F16" s="5">
        <v>2832</v>
      </c>
      <c r="G16" s="8">
        <v>1438</v>
      </c>
      <c r="H16" s="7"/>
      <c r="I16" s="6"/>
      <c r="J16" s="5">
        <v>1664</v>
      </c>
      <c r="K16" s="5">
        <v>1160</v>
      </c>
      <c r="L16" s="5">
        <v>614</v>
      </c>
      <c r="M16" s="5">
        <v>531</v>
      </c>
      <c r="N16" s="27">
        <f t="shared" si="0"/>
        <v>86.482084690553748</v>
      </c>
    </row>
    <row r="17" spans="1:14">
      <c r="A17" s="9" t="s">
        <v>23</v>
      </c>
      <c r="B17" s="6"/>
      <c r="C17" s="5">
        <v>21212</v>
      </c>
      <c r="D17" s="5">
        <v>23013</v>
      </c>
      <c r="E17" s="5">
        <v>24959</v>
      </c>
      <c r="F17" s="5">
        <v>25734</v>
      </c>
      <c r="G17" s="8">
        <v>20511</v>
      </c>
      <c r="H17" s="7"/>
      <c r="I17" s="6"/>
      <c r="J17" s="5">
        <v>17105</v>
      </c>
      <c r="K17" s="5">
        <v>18316</v>
      </c>
      <c r="L17" s="5">
        <v>20678</v>
      </c>
      <c r="M17" s="5">
        <v>24831</v>
      </c>
      <c r="N17" s="27">
        <f t="shared" si="0"/>
        <v>120.08414740303704</v>
      </c>
    </row>
    <row r="18" spans="1:14">
      <c r="A18" s="12" t="s">
        <v>22</v>
      </c>
      <c r="B18" s="6"/>
      <c r="C18" s="5">
        <v>1002642</v>
      </c>
      <c r="D18" s="5">
        <v>942637</v>
      </c>
      <c r="E18" s="5">
        <v>907710</v>
      </c>
      <c r="F18" s="5">
        <v>889134</v>
      </c>
      <c r="G18" s="8">
        <v>957987</v>
      </c>
      <c r="H18" s="7"/>
      <c r="I18" s="6"/>
      <c r="J18" s="5">
        <v>1058301</v>
      </c>
      <c r="K18" s="5">
        <v>1037348</v>
      </c>
      <c r="L18" s="5">
        <v>870407</v>
      </c>
      <c r="M18" s="5">
        <v>1108573</v>
      </c>
      <c r="N18" s="27">
        <f t="shared" si="0"/>
        <v>127.36260163348869</v>
      </c>
    </row>
    <row r="19" spans="1:14">
      <c r="A19" s="9" t="s">
        <v>21</v>
      </c>
      <c r="B19" s="6"/>
      <c r="C19" s="5">
        <v>400</v>
      </c>
      <c r="D19" s="5">
        <v>931</v>
      </c>
      <c r="E19" s="5">
        <v>929</v>
      </c>
      <c r="F19" s="5">
        <v>925</v>
      </c>
      <c r="G19" s="8">
        <v>785</v>
      </c>
      <c r="H19" s="7"/>
      <c r="I19" s="6"/>
      <c r="J19" s="5">
        <v>891</v>
      </c>
      <c r="K19" s="5">
        <v>1146</v>
      </c>
      <c r="L19" s="5">
        <v>1331</v>
      </c>
      <c r="M19" s="5">
        <v>1191</v>
      </c>
      <c r="N19" s="27">
        <f t="shared" si="0"/>
        <v>89.481592787377906</v>
      </c>
    </row>
    <row r="20" spans="1:14">
      <c r="A20" s="9" t="s">
        <v>20</v>
      </c>
      <c r="B20" s="6"/>
      <c r="C20" s="5">
        <v>7</v>
      </c>
      <c r="D20" s="5">
        <v>8</v>
      </c>
      <c r="E20" s="5">
        <v>8</v>
      </c>
      <c r="F20" s="5">
        <v>7</v>
      </c>
      <c r="G20" s="8">
        <v>8</v>
      </c>
      <c r="H20" s="7"/>
      <c r="I20" s="6"/>
      <c r="J20" s="5">
        <v>8</v>
      </c>
      <c r="K20" s="5">
        <v>9</v>
      </c>
      <c r="L20" s="5">
        <v>9</v>
      </c>
      <c r="M20" s="5">
        <v>9</v>
      </c>
      <c r="N20" s="27">
        <f t="shared" si="0"/>
        <v>100</v>
      </c>
    </row>
    <row r="21" spans="1:14">
      <c r="A21" s="30" t="s">
        <v>48</v>
      </c>
      <c r="B21" s="6"/>
      <c r="C21" s="5">
        <v>1002200</v>
      </c>
      <c r="D21" s="5">
        <v>941645</v>
      </c>
      <c r="E21" s="5">
        <v>906709</v>
      </c>
      <c r="F21" s="5">
        <v>888139</v>
      </c>
      <c r="G21" s="8">
        <v>957126</v>
      </c>
      <c r="H21" s="7"/>
      <c r="I21" s="6"/>
      <c r="J21" s="5">
        <v>1057342</v>
      </c>
      <c r="K21" s="5">
        <v>1036130</v>
      </c>
      <c r="L21" s="5">
        <v>869005</v>
      </c>
      <c r="M21" s="5">
        <v>1107318</v>
      </c>
      <c r="N21" s="27">
        <f t="shared" si="0"/>
        <v>127.42366269469105</v>
      </c>
    </row>
    <row r="22" spans="1:14">
      <c r="A22" s="9" t="s">
        <v>19</v>
      </c>
      <c r="B22" s="6"/>
      <c r="C22" s="5">
        <v>35</v>
      </c>
      <c r="D22" s="5">
        <v>53</v>
      </c>
      <c r="E22" s="5">
        <v>64</v>
      </c>
      <c r="F22" s="5">
        <v>63</v>
      </c>
      <c r="G22" s="8">
        <v>68</v>
      </c>
      <c r="H22" s="7"/>
      <c r="I22" s="6"/>
      <c r="J22" s="5">
        <v>60</v>
      </c>
      <c r="K22" s="5">
        <v>63</v>
      </c>
      <c r="L22" s="5">
        <v>62</v>
      </c>
      <c r="M22" s="5">
        <v>55</v>
      </c>
      <c r="N22" s="27">
        <f t="shared" si="0"/>
        <v>88.709677419354833</v>
      </c>
    </row>
    <row r="23" spans="1:14">
      <c r="A23" s="17" t="s">
        <v>18</v>
      </c>
      <c r="B23" s="6"/>
      <c r="C23" s="15" t="s">
        <v>18</v>
      </c>
      <c r="D23" s="15" t="s">
        <v>18</v>
      </c>
      <c r="E23" s="15" t="s">
        <v>18</v>
      </c>
      <c r="F23" s="15" t="s">
        <v>18</v>
      </c>
      <c r="G23" s="16" t="s">
        <v>18</v>
      </c>
      <c r="H23" s="7"/>
      <c r="I23" s="7"/>
      <c r="J23" s="15" t="s">
        <v>18</v>
      </c>
      <c r="K23" s="15" t="s">
        <v>18</v>
      </c>
      <c r="L23" s="15" t="s">
        <v>18</v>
      </c>
      <c r="M23" s="15" t="s">
        <v>18</v>
      </c>
      <c r="N23" s="28"/>
    </row>
    <row r="24" spans="1:14">
      <c r="A24" s="14" t="s">
        <v>17</v>
      </c>
      <c r="B24" s="6"/>
      <c r="C24" s="5">
        <v>2811455</v>
      </c>
      <c r="D24" s="5">
        <v>2838933</v>
      </c>
      <c r="E24" s="5">
        <v>2460783</v>
      </c>
      <c r="F24" s="5">
        <v>2500528</v>
      </c>
      <c r="G24" s="8">
        <v>2383904</v>
      </c>
      <c r="H24" s="7"/>
      <c r="I24" s="6"/>
      <c r="J24" s="5">
        <v>2506084</v>
      </c>
      <c r="K24" s="5">
        <v>2376032</v>
      </c>
      <c r="L24" s="5">
        <v>2453196</v>
      </c>
      <c r="M24" s="5">
        <v>3333457</v>
      </c>
      <c r="N24" s="27">
        <f t="shared" ref="N24:N38" si="1">(M24/L24)*100</f>
        <v>135.88221242819571</v>
      </c>
    </row>
    <row r="25" spans="1:14">
      <c r="A25" s="34" t="s">
        <v>16</v>
      </c>
      <c r="B25" s="35"/>
      <c r="C25" s="5">
        <v>252386</v>
      </c>
      <c r="D25" s="5">
        <v>239237</v>
      </c>
      <c r="E25" s="5">
        <v>163374</v>
      </c>
      <c r="F25" s="5">
        <v>152949</v>
      </c>
      <c r="G25" s="31">
        <v>118143</v>
      </c>
      <c r="H25" s="32"/>
      <c r="I25" s="33"/>
      <c r="J25" s="5">
        <v>109646</v>
      </c>
      <c r="K25" s="5">
        <v>120442</v>
      </c>
      <c r="L25" s="5">
        <v>119089</v>
      </c>
      <c r="M25" s="5">
        <v>175936</v>
      </c>
      <c r="N25" s="27">
        <f t="shared" si="1"/>
        <v>147.73488735315604</v>
      </c>
    </row>
    <row r="26" spans="1:14">
      <c r="A26" s="9" t="s">
        <v>15</v>
      </c>
      <c r="B26" s="6"/>
      <c r="C26" s="5">
        <v>252386</v>
      </c>
      <c r="D26" s="5">
        <v>239237</v>
      </c>
      <c r="E26" s="5">
        <v>163374</v>
      </c>
      <c r="F26" s="5">
        <v>152949</v>
      </c>
      <c r="G26" s="8">
        <v>118143</v>
      </c>
      <c r="H26" s="7"/>
      <c r="I26" s="6"/>
      <c r="J26" s="5">
        <v>109646</v>
      </c>
      <c r="K26" s="5">
        <v>120442</v>
      </c>
      <c r="L26" s="5">
        <v>119089</v>
      </c>
      <c r="M26" s="5">
        <v>175936</v>
      </c>
      <c r="N26" s="27">
        <f t="shared" si="1"/>
        <v>147.73488735315604</v>
      </c>
    </row>
    <row r="27" spans="1:14">
      <c r="A27" s="12" t="s">
        <v>14</v>
      </c>
      <c r="B27" s="6"/>
      <c r="C27" s="5">
        <v>944058</v>
      </c>
      <c r="D27" s="5">
        <v>1071713</v>
      </c>
      <c r="E27" s="5">
        <v>965758</v>
      </c>
      <c r="F27" s="5">
        <v>990651</v>
      </c>
      <c r="G27" s="8">
        <v>913788</v>
      </c>
      <c r="H27" s="7"/>
      <c r="I27" s="6"/>
      <c r="J27" s="5">
        <v>991857</v>
      </c>
      <c r="K27" s="5">
        <v>1053689</v>
      </c>
      <c r="L27" s="5">
        <v>1070636</v>
      </c>
      <c r="M27" s="5">
        <v>1558660</v>
      </c>
      <c r="N27" s="27">
        <f t="shared" si="1"/>
        <v>145.58262565428399</v>
      </c>
    </row>
    <row r="28" spans="1:14">
      <c r="A28" s="9" t="s">
        <v>13</v>
      </c>
      <c r="B28" s="6"/>
      <c r="C28" s="5">
        <v>751986</v>
      </c>
      <c r="D28" s="5">
        <v>889888</v>
      </c>
      <c r="E28" s="5">
        <v>750124</v>
      </c>
      <c r="F28" s="5">
        <v>764728</v>
      </c>
      <c r="G28" s="8">
        <v>697700</v>
      </c>
      <c r="H28" s="7"/>
      <c r="I28" s="6"/>
      <c r="J28" s="5">
        <v>739261</v>
      </c>
      <c r="K28" s="5">
        <v>826892</v>
      </c>
      <c r="L28" s="5">
        <v>817024</v>
      </c>
      <c r="M28" s="5">
        <v>1219174</v>
      </c>
      <c r="N28" s="27">
        <f t="shared" si="1"/>
        <v>149.22132030393232</v>
      </c>
    </row>
    <row r="29" spans="1:14">
      <c r="A29" s="9" t="s">
        <v>12</v>
      </c>
      <c r="B29" s="6"/>
      <c r="C29" s="5">
        <v>192072</v>
      </c>
      <c r="D29" s="5">
        <v>181825</v>
      </c>
      <c r="E29" s="5">
        <v>215634</v>
      </c>
      <c r="F29" s="5">
        <v>225923</v>
      </c>
      <c r="G29" s="8">
        <v>216089</v>
      </c>
      <c r="H29" s="7"/>
      <c r="I29" s="6"/>
      <c r="J29" s="5">
        <v>252596</v>
      </c>
      <c r="K29" s="5">
        <v>226796</v>
      </c>
      <c r="L29" s="5">
        <v>253611</v>
      </c>
      <c r="M29" s="5">
        <v>339485</v>
      </c>
      <c r="N29" s="27">
        <f t="shared" si="1"/>
        <v>133.8605186683543</v>
      </c>
    </row>
    <row r="30" spans="1:14">
      <c r="A30" s="12" t="s">
        <v>11</v>
      </c>
      <c r="B30" s="6"/>
      <c r="C30" s="5">
        <v>406024</v>
      </c>
      <c r="D30" s="5">
        <v>429884</v>
      </c>
      <c r="E30" s="5">
        <v>371981</v>
      </c>
      <c r="F30" s="5">
        <v>296272</v>
      </c>
      <c r="G30" s="8">
        <v>345372</v>
      </c>
      <c r="H30" s="7"/>
      <c r="I30" s="6"/>
      <c r="J30" s="5">
        <v>336991</v>
      </c>
      <c r="K30" s="5">
        <v>278988</v>
      </c>
      <c r="L30" s="5">
        <v>242242</v>
      </c>
      <c r="M30" s="5">
        <v>250994</v>
      </c>
      <c r="N30" s="27">
        <f t="shared" si="1"/>
        <v>103.61291600961022</v>
      </c>
    </row>
    <row r="31" spans="1:14">
      <c r="A31" s="12" t="s">
        <v>10</v>
      </c>
      <c r="B31" s="6"/>
      <c r="C31" s="5">
        <v>1047940</v>
      </c>
      <c r="D31" s="5">
        <v>932109</v>
      </c>
      <c r="E31" s="5">
        <v>788400</v>
      </c>
      <c r="F31" s="5">
        <v>883530</v>
      </c>
      <c r="G31" s="8">
        <v>823333</v>
      </c>
      <c r="H31" s="7"/>
      <c r="I31" s="6"/>
      <c r="J31" s="5">
        <v>903463</v>
      </c>
      <c r="K31" s="5">
        <v>774556</v>
      </c>
      <c r="L31" s="5">
        <v>872871</v>
      </c>
      <c r="M31" s="5">
        <v>1157995</v>
      </c>
      <c r="N31" s="27">
        <f t="shared" si="1"/>
        <v>132.66507880316794</v>
      </c>
    </row>
    <row r="32" spans="1:14">
      <c r="A32" s="9" t="s">
        <v>9</v>
      </c>
      <c r="B32" s="6"/>
      <c r="C32" s="10" t="s">
        <v>3</v>
      </c>
      <c r="D32" s="10" t="s">
        <v>3</v>
      </c>
      <c r="E32" s="10" t="s">
        <v>3</v>
      </c>
      <c r="F32" s="10" t="s">
        <v>3</v>
      </c>
      <c r="G32" s="11" t="s">
        <v>3</v>
      </c>
      <c r="H32" s="7"/>
      <c r="I32" s="6"/>
      <c r="J32" s="10" t="s">
        <v>3</v>
      </c>
      <c r="K32" s="5">
        <v>335</v>
      </c>
      <c r="L32" s="5">
        <v>666</v>
      </c>
      <c r="M32" s="5">
        <v>645</v>
      </c>
      <c r="N32" s="27">
        <f t="shared" si="1"/>
        <v>96.846846846846844</v>
      </c>
    </row>
    <row r="33" spans="1:14">
      <c r="A33" s="13" t="s">
        <v>8</v>
      </c>
      <c r="B33" s="6"/>
      <c r="C33" s="10" t="s">
        <v>3</v>
      </c>
      <c r="D33" s="10" t="s">
        <v>3</v>
      </c>
      <c r="E33" s="10" t="s">
        <v>3</v>
      </c>
      <c r="F33" s="10" t="s">
        <v>3</v>
      </c>
      <c r="G33" s="11" t="s">
        <v>3</v>
      </c>
      <c r="H33" s="7"/>
      <c r="I33" s="6"/>
      <c r="J33" s="10" t="s">
        <v>3</v>
      </c>
      <c r="K33" s="5">
        <v>335</v>
      </c>
      <c r="L33" s="5">
        <v>666</v>
      </c>
      <c r="M33" s="5">
        <v>645</v>
      </c>
      <c r="N33" s="27">
        <f t="shared" si="1"/>
        <v>96.846846846846844</v>
      </c>
    </row>
    <row r="34" spans="1:14">
      <c r="A34" s="9" t="s">
        <v>7</v>
      </c>
      <c r="B34" s="6"/>
      <c r="C34" s="5">
        <v>1047940</v>
      </c>
      <c r="D34" s="5">
        <v>932109</v>
      </c>
      <c r="E34" s="5">
        <v>788400</v>
      </c>
      <c r="F34" s="5">
        <v>883530</v>
      </c>
      <c r="G34" s="8">
        <v>823333</v>
      </c>
      <c r="H34" s="7"/>
      <c r="I34" s="6"/>
      <c r="J34" s="5">
        <v>903463</v>
      </c>
      <c r="K34" s="5">
        <v>774222</v>
      </c>
      <c r="L34" s="5">
        <v>872205</v>
      </c>
      <c r="M34" s="5">
        <v>1157349</v>
      </c>
      <c r="N34" s="27">
        <f t="shared" si="1"/>
        <v>132.692314306843</v>
      </c>
    </row>
    <row r="35" spans="1:14">
      <c r="A35" s="12" t="s">
        <v>6</v>
      </c>
      <c r="B35" s="6"/>
      <c r="C35" s="5">
        <v>161047</v>
      </c>
      <c r="D35" s="5">
        <v>165991</v>
      </c>
      <c r="E35" s="5">
        <v>171269</v>
      </c>
      <c r="F35" s="5">
        <v>177126</v>
      </c>
      <c r="G35" s="8">
        <v>183268</v>
      </c>
      <c r="H35" s="7"/>
      <c r="I35" s="6"/>
      <c r="J35" s="5">
        <v>164126</v>
      </c>
      <c r="K35" s="5">
        <v>148357</v>
      </c>
      <c r="L35" s="5">
        <v>148357</v>
      </c>
      <c r="M35" s="5">
        <v>189873</v>
      </c>
      <c r="N35" s="27">
        <f t="shared" si="1"/>
        <v>127.98384976778985</v>
      </c>
    </row>
    <row r="36" spans="1:14">
      <c r="A36" s="9" t="s">
        <v>5</v>
      </c>
      <c r="B36" s="6"/>
      <c r="C36" s="10" t="s">
        <v>3</v>
      </c>
      <c r="D36" s="10" t="s">
        <v>3</v>
      </c>
      <c r="E36" s="10" t="s">
        <v>3</v>
      </c>
      <c r="F36" s="10" t="s">
        <v>3</v>
      </c>
      <c r="G36" s="11" t="s">
        <v>3</v>
      </c>
      <c r="H36" s="7"/>
      <c r="I36" s="6"/>
      <c r="J36" s="10" t="s">
        <v>3</v>
      </c>
      <c r="K36" s="10" t="s">
        <v>3</v>
      </c>
      <c r="L36" s="10" t="s">
        <v>3</v>
      </c>
      <c r="M36" s="5">
        <v>40384</v>
      </c>
      <c r="N36" s="27"/>
    </row>
    <row r="37" spans="1:14">
      <c r="A37" s="9" t="s">
        <v>4</v>
      </c>
      <c r="B37" s="6"/>
      <c r="C37" s="5">
        <v>162</v>
      </c>
      <c r="D37" s="5">
        <v>166</v>
      </c>
      <c r="E37" s="5">
        <v>179</v>
      </c>
      <c r="F37" s="5">
        <v>181</v>
      </c>
      <c r="G37" s="8">
        <v>188</v>
      </c>
      <c r="H37" s="7"/>
      <c r="I37" s="6"/>
      <c r="J37" s="5">
        <v>173</v>
      </c>
      <c r="K37" s="10" t="s">
        <v>3</v>
      </c>
      <c r="L37" s="10" t="s">
        <v>3</v>
      </c>
      <c r="M37" s="10" t="s">
        <v>3</v>
      </c>
      <c r="N37" s="27"/>
    </row>
    <row r="38" spans="1:14">
      <c r="A38" s="9" t="s">
        <v>2</v>
      </c>
      <c r="B38" s="6"/>
      <c r="C38" s="5">
        <v>160885</v>
      </c>
      <c r="D38" s="5">
        <v>165825</v>
      </c>
      <c r="E38" s="5">
        <v>171090</v>
      </c>
      <c r="F38" s="5">
        <v>176945</v>
      </c>
      <c r="G38" s="8">
        <v>183080</v>
      </c>
      <c r="H38" s="7"/>
      <c r="I38" s="6"/>
      <c r="J38" s="5">
        <v>163953</v>
      </c>
      <c r="K38" s="5">
        <v>148357</v>
      </c>
      <c r="L38" s="5">
        <v>148357</v>
      </c>
      <c r="M38" s="5">
        <v>149488</v>
      </c>
      <c r="N38" s="27">
        <f t="shared" si="1"/>
        <v>100.76235027669742</v>
      </c>
    </row>
    <row r="39" spans="1:14" ht="0" hidden="1" customHeight="1"/>
    <row r="40" spans="1:14" ht="80.7" customHeight="1">
      <c r="B40" s="4" t="s">
        <v>1</v>
      </c>
      <c r="C40" s="2"/>
      <c r="D40" s="2"/>
      <c r="E40" s="2"/>
      <c r="F40" s="2"/>
      <c r="G40" s="2"/>
      <c r="H40" s="2"/>
    </row>
    <row r="41" spans="1:14" ht="2.1" customHeight="1"/>
    <row r="42" spans="1:14" ht="15.15" customHeight="1">
      <c r="A42" s="3" t="s">
        <v>0</v>
      </c>
      <c r="B42" s="2"/>
      <c r="C42" s="2"/>
      <c r="D42" s="2"/>
      <c r="E42" s="2"/>
      <c r="F42" s="2"/>
      <c r="G42" s="2"/>
    </row>
    <row r="43" spans="1:14" ht="0" hidden="1" customHeight="1"/>
  </sheetData>
  <mergeCells count="74">
    <mergeCell ref="G25:I25"/>
    <mergeCell ref="A25:B25"/>
    <mergeCell ref="B1:H1"/>
    <mergeCell ref="A3:B4"/>
    <mergeCell ref="G3:I3"/>
    <mergeCell ref="G4:I4"/>
    <mergeCell ref="A5:B5"/>
    <mergeCell ref="G5:I5"/>
    <mergeCell ref="A6:B6"/>
    <mergeCell ref="G6:I6"/>
    <mergeCell ref="A7:B7"/>
    <mergeCell ref="G7:I7"/>
    <mergeCell ref="A8:B8"/>
    <mergeCell ref="G8:I8"/>
    <mergeCell ref="A9:B9"/>
    <mergeCell ref="G9:I9"/>
    <mergeCell ref="A10:B10"/>
    <mergeCell ref="G10:I10"/>
    <mergeCell ref="A11:B11"/>
    <mergeCell ref="G11:I11"/>
    <mergeCell ref="A12:B12"/>
    <mergeCell ref="G12:I12"/>
    <mergeCell ref="A13:B13"/>
    <mergeCell ref="G13:I13"/>
    <mergeCell ref="A14:B14"/>
    <mergeCell ref="G14:I14"/>
    <mergeCell ref="A15:B15"/>
    <mergeCell ref="G15:I15"/>
    <mergeCell ref="A16:B16"/>
    <mergeCell ref="G16:I16"/>
    <mergeCell ref="A17:B17"/>
    <mergeCell ref="G17:I17"/>
    <mergeCell ref="A18:B18"/>
    <mergeCell ref="G18:I18"/>
    <mergeCell ref="A19:B19"/>
    <mergeCell ref="G19:I19"/>
    <mergeCell ref="A20:B20"/>
    <mergeCell ref="G20:I20"/>
    <mergeCell ref="A21:B21"/>
    <mergeCell ref="G21:I21"/>
    <mergeCell ref="A22:B22"/>
    <mergeCell ref="G22:I22"/>
    <mergeCell ref="A23:B23"/>
    <mergeCell ref="G23:I23"/>
    <mergeCell ref="A24:B24"/>
    <mergeCell ref="G24:I24"/>
    <mergeCell ref="A26:B26"/>
    <mergeCell ref="G26:I26"/>
    <mergeCell ref="A27:B27"/>
    <mergeCell ref="G27:I27"/>
    <mergeCell ref="A28:B28"/>
    <mergeCell ref="G28:I28"/>
    <mergeCell ref="A29:B29"/>
    <mergeCell ref="G29:I29"/>
    <mergeCell ref="A30:B30"/>
    <mergeCell ref="G30:I30"/>
    <mergeCell ref="A31:B31"/>
    <mergeCell ref="G31:I31"/>
    <mergeCell ref="A32:B32"/>
    <mergeCell ref="G32:I32"/>
    <mergeCell ref="A33:B33"/>
    <mergeCell ref="G33:I33"/>
    <mergeCell ref="A34:B34"/>
    <mergeCell ref="G34:I34"/>
    <mergeCell ref="A38:B38"/>
    <mergeCell ref="G38:I38"/>
    <mergeCell ref="B40:H40"/>
    <mergeCell ref="A42:G42"/>
    <mergeCell ref="A35:B35"/>
    <mergeCell ref="G35:I35"/>
    <mergeCell ref="A36:B36"/>
    <mergeCell ref="G36:I36"/>
    <mergeCell ref="A37:B37"/>
    <mergeCell ref="G37:I37"/>
  </mergeCells>
  <hyperlinks>
    <hyperlink ref="A42" r:id="rId1" xr:uid="{E8AF1B42-FF62-47AE-B9A9-94BBF0E71501}"/>
  </hyperlinks>
  <pageMargins left="0.5" right="0.5" top="0.5" bottom="0.5" header="0.5" footer="0.5"/>
  <pageSetup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Kentucky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Knopf, David - REE-NASS, Louisville, KY</dc:creator>
  <cp:lastModifiedBy>Knopf, David - REE-NASS, Louisville, KY</cp:lastModifiedBy>
  <dcterms:created xsi:type="dcterms:W3CDTF">2022-09-02T13:22:27Z</dcterms:created>
  <dcterms:modified xsi:type="dcterms:W3CDTF">2022-09-02T14:31:47Z</dcterms:modified>
</cp:coreProperties>
</file>